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0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<sst xmlns="http://schemas.openxmlformats.org/spreadsheetml/2006/main" count="27" uniqueCount="27">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</sst>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D40" sqref="D4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93812133.409999996</v>
      </c>
      <c r="D4" s="13">
        <f>SUM(D6+D15)</f>
        <v>24758947.599999998</v>
      </c>
      <c r="E4" s="13">
        <f>SUM(E6+E15)</f>
        <v>20164252.239999998</v>
      </c>
      <c r="F4" s="13">
        <f>SUM(F6+F15)</f>
        <v>98406828.770000011</v>
      </c>
      <c r="G4" s="13">
        <f>SUM(G6+G15)</f>
        <v>4594695.3599999975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54127904.990000002</v>
      </c>
      <c r="D6" s="13">
        <f>SUM(D7:D13)</f>
        <v>24041489.439999998</v>
      </c>
      <c r="E6" s="13">
        <f>SUM(E7:E13)</f>
        <v>19805523.16</v>
      </c>
      <c r="F6" s="13">
        <f>SUM(F7:F13)</f>
        <v>58363871.270000003</v>
      </c>
      <c r="G6" s="18">
        <f>SUM(G7:G13)</f>
        <v>4235966.2799999975</v>
      </c>
    </row>
    <row r="7" spans="1:7" x14ac:dyDescent="0.2">
      <c r="A7" s="3">
        <v>1110</v>
      </c>
      <c r="B7" s="7" t="s">
        <v>9</v>
      </c>
      <c r="C7" s="18">
        <v>20485240.43</v>
      </c>
      <c r="D7" s="18">
        <v>12782435.539999999</v>
      </c>
      <c r="E7" s="18">
        <v>8308910.6299999999</v>
      </c>
      <c r="F7" s="18">
        <f>C7+D7-E7</f>
        <v>24958765.34</v>
      </c>
      <c r="G7" s="18">
        <f t="shared" ref="G7:G13" si="0">F7-C7</f>
        <v>4473524.91</v>
      </c>
    </row>
    <row r="8" spans="1:7" x14ac:dyDescent="0.2">
      <c r="A8" s="3">
        <v>1120</v>
      </c>
      <c r="B8" s="7" t="s">
        <v>10</v>
      </c>
      <c r="C8" s="18">
        <v>31530236.420000002</v>
      </c>
      <c r="D8" s="18">
        <v>11086488.439999999</v>
      </c>
      <c r="E8" s="18">
        <v>11180037.640000001</v>
      </c>
      <c r="F8" s="18">
        <f t="shared" ref="F8:F13" si="1">C8+D8-E8</f>
        <v>31436687.219999999</v>
      </c>
      <c r="G8" s="18">
        <f t="shared" si="0"/>
        <v>-93549.20000000298</v>
      </c>
    </row>
    <row r="9" spans="1:7" x14ac:dyDescent="0.2">
      <c r="A9" s="3">
        <v>1130</v>
      </c>
      <c r="B9" s="7" t="s">
        <v>11</v>
      </c>
      <c r="C9" s="18">
        <v>1218778.24</v>
      </c>
      <c r="D9" s="18">
        <v>0</v>
      </c>
      <c r="E9" s="18">
        <v>18415.95</v>
      </c>
      <c r="F9" s="18">
        <f t="shared" si="1"/>
        <v>1200362.29</v>
      </c>
      <c r="G9" s="18">
        <f t="shared" si="0"/>
        <v>-18415.949999999953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893649.9</v>
      </c>
      <c r="D11" s="18">
        <v>172565.46</v>
      </c>
      <c r="E11" s="18">
        <v>298158.94</v>
      </c>
      <c r="F11" s="18">
        <f t="shared" si="1"/>
        <v>768056.42000000016</v>
      </c>
      <c r="G11" s="18">
        <f t="shared" si="0"/>
        <v>-125593.47999999986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39684228.420000002</v>
      </c>
      <c r="D15" s="13">
        <f>SUM(D16:D24)</f>
        <v>717458.16</v>
      </c>
      <c r="E15" s="13">
        <f>SUM(E16:E24)</f>
        <v>358729.08</v>
      </c>
      <c r="F15" s="13">
        <f>SUM(F16:F24)</f>
        <v>40042957.5</v>
      </c>
      <c r="G15" s="13">
        <f>SUM(G16:G24)</f>
        <v>358729.08000000007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35686892.539999999</v>
      </c>
      <c r="D18" s="19">
        <v>0</v>
      </c>
      <c r="E18" s="19">
        <v>0</v>
      </c>
      <c r="F18" s="19">
        <f t="shared" si="3"/>
        <v>35686892.539999999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5609825.6299999999</v>
      </c>
      <c r="D19" s="18">
        <v>717458.16</v>
      </c>
      <c r="E19" s="18">
        <v>358729.08</v>
      </c>
      <c r="F19" s="18">
        <f t="shared" si="3"/>
        <v>5968554.71</v>
      </c>
      <c r="G19" s="18">
        <f t="shared" si="2"/>
        <v>358729.08000000007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0</v>
      </c>
      <c r="E20" s="18">
        <v>0</v>
      </c>
      <c r="F20" s="18">
        <f t="shared" si="3"/>
        <v>385966.54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-1998456.29</v>
      </c>
      <c r="D21" s="18">
        <v>0</v>
      </c>
      <c r="E21" s="18">
        <v>0</v>
      </c>
      <c r="F21" s="18">
        <f t="shared" si="3"/>
        <v>-1998456.29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2018-03-08T18:40:55Z</cp:lastPrinted>
  <dcterms:created xsi:type="dcterms:W3CDTF">2014-02-09T04:04:15Z</dcterms:created>
  <dcterms:modified xsi:type="dcterms:W3CDTF">2021-05-04T20:49:30Z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